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скрытие информации по приказу 36Э ФАС\"/>
    </mc:Choice>
  </mc:AlternateContent>
  <bookViews>
    <workbookView xWindow="0" yWindow="0" windowWidth="28800" windowHeight="12435"/>
  </bookViews>
  <sheets>
    <sheet name="Инвест.программы" sheetId="1" r:id="rId1"/>
  </sheets>
  <definedNames>
    <definedName name="_xlnm.Print_Area" localSheetId="0">Инвест.программы!$A$1:$I$44</definedName>
  </definedNames>
  <calcPr calcId="152511"/>
</workbook>
</file>

<file path=xl/calcChain.xml><?xml version="1.0" encoding="utf-8"?>
<calcChain xmlns="http://schemas.openxmlformats.org/spreadsheetml/2006/main">
  <c r="F16" i="1" l="1"/>
  <c r="F15" i="1" s="1"/>
  <c r="F14" i="1" s="1"/>
  <c r="E16" i="1"/>
  <c r="E15" i="1" s="1"/>
  <c r="E14" i="1" s="1"/>
  <c r="F20" i="1"/>
  <c r="F19" i="1" s="1"/>
  <c r="E20" i="1"/>
  <c r="E19" i="1" s="1"/>
  <c r="F31" i="1" l="1"/>
</calcChain>
</file>

<file path=xl/sharedStrings.xml><?xml version="1.0" encoding="utf-8"?>
<sst xmlns="http://schemas.openxmlformats.org/spreadsheetml/2006/main" count="94" uniqueCount="69">
  <si>
    <t>Приложение 4б</t>
  </si>
  <si>
    <t xml:space="preserve">к приказу ФСТ России от 31 января 2011 г. № 36-э </t>
  </si>
  <si>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</si>
  <si>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</si>
  <si>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</si>
  <si>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</si>
  <si>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</si>
  <si>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</si>
  <si>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</si>
  <si>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</si>
  <si>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</si>
  <si>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</si>
  <si>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</si>
  <si>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</si>
  <si>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 xml:space="preserve">диаметр (диапазон диаметров) трубопроводов, мм </t>
  </si>
  <si>
    <t>количество газорегуляторных пунктов, ед.</t>
  </si>
  <si>
    <t>Общая сумма инвестиций</t>
  </si>
  <si>
    <t>1.1.</t>
  </si>
  <si>
    <t>Сведения о строительстве, реконструкции объектов капитального строительства</t>
  </si>
  <si>
    <t>1.1.1.</t>
  </si>
  <si>
    <t>новые объекты</t>
  </si>
  <si>
    <t>газопроводы, в т.ч.:</t>
  </si>
  <si>
    <t>газопроводы (спецнадбавка)</t>
  </si>
  <si>
    <t>1.1.2.</t>
  </si>
  <si>
    <t xml:space="preserve">реконструируемые (модернизируемые) объекты </t>
  </si>
  <si>
    <t>1.2.</t>
  </si>
  <si>
    <t xml:space="preserve">Сведения о долгосрочных финансовых вложениях </t>
  </si>
  <si>
    <t>1.3.</t>
  </si>
  <si>
    <t xml:space="preserve">Сведения о приобретении внеоборотных активов </t>
  </si>
  <si>
    <t>1.3.1.</t>
  </si>
  <si>
    <t>газопроводы</t>
  </si>
  <si>
    <t>1.3.2.</t>
  </si>
  <si>
    <t>зем. участки*</t>
  </si>
  <si>
    <t>1.3.3.</t>
  </si>
  <si>
    <t>легковой автотранспорт*</t>
  </si>
  <si>
    <t>1.3.4.</t>
  </si>
  <si>
    <t>компьютеры, оргтехника, ср-ва связи,охр.сист.*</t>
  </si>
  <si>
    <t>1.3.5.</t>
  </si>
  <si>
    <t>оборудование для эксплуатации газ.хоз-ва</t>
  </si>
  <si>
    <t>* - в инвестиционную программу включены затраты в части транспортировки природного газа</t>
  </si>
  <si>
    <t>Примечание:</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</si>
  <si>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</si>
  <si>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</si>
  <si>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</si>
  <si>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</si>
  <si>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 xml:space="preserve"> -</t>
  </si>
  <si>
    <t xml:space="preserve">      -</t>
  </si>
  <si>
    <t>Газопровод подземный и надземный высокого и низкого давления к котельной завода ПИК от ул. Асфальтная ГРП №6 инв. 229</t>
  </si>
  <si>
    <t>Газопровод межпоселковый подземный высокого давления от с. Анненково до с. Радищево инв. 844</t>
  </si>
  <si>
    <t>Техническое перевооружение замена СКЗ ОПС-50 на СКЗ УКЗТ-АУ ОПЕ ТМ-GSM со встроенной системой телеметрии</t>
  </si>
  <si>
    <t>Газопровод с. Неверкино от (АГРС) до ГГРП, Газопровод с. Неверкино от ГГПР до ЦРБ, Газопровод с. Неверкино ул. Школьная, ул. Рабочая, ул. Кирова, газопровод ул. Мичурина, Ленина, Комсомольская, Полевая, Юбилейная, Куйбышева, Колхозная, Пролетарская, Николаева инв. 214</t>
  </si>
  <si>
    <t>газопроводы, ЭХЗ, ГРП, ГРПШ</t>
  </si>
  <si>
    <t>Газопровод высокого и низкого давления микрорайона "Взлетный" в г.Кузнецке Пензенской области 2-я очередь</t>
  </si>
  <si>
    <t>1кв.16г.</t>
  </si>
  <si>
    <t>2кв.17г.</t>
  </si>
  <si>
    <t>40,63,90, 110, 160, 76</t>
  </si>
  <si>
    <t xml:space="preserve">«Газопровод подземный высокого и низкого давления с. Илим-Гора, газопровод до котельной СПК по улицам с. Илим-Гора»  инв. 353. </t>
  </si>
  <si>
    <t>Газопровод с. Неверкино от (АГРС) до ГГРП, Газопровод с. Неверкино инв. 214</t>
  </si>
  <si>
    <t xml:space="preserve"> 2кв.16г.</t>
  </si>
  <si>
    <t>2кв.16г.</t>
  </si>
  <si>
    <t>Газопровод межпоселковый подземный высокого давления от АГРС с. Лопатино до с. Суляевка инв. 791</t>
  </si>
  <si>
    <t xml:space="preserve"> 1кв.16г.</t>
  </si>
  <si>
    <t>3кв.16г.</t>
  </si>
  <si>
    <t>Газопровод высокого давления от ул. Орджоникидзе до ул. 1-я Бутурлинская в г. Кузнецк инв. 1331</t>
  </si>
  <si>
    <t>Замена ГРПШ-400 на ГРПШ с РДП-50Н</t>
  </si>
  <si>
    <t>Информация об инвестиционных программах ОАО "Кузнецкмежрайгаз" за 2016 год</t>
  </si>
  <si>
    <t>Газопровод подземный и надземный высокого давления с. Даниловка инв. 796</t>
  </si>
  <si>
    <t>Газопровод межпоселковый АГРС - с. Каменка, газопровод от ГРП до котельной ОАО "Пригородное" инв. 836</t>
  </si>
  <si>
    <t>4кв.16г.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</si>
</sst>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14"/>
      <name val="Times New Roman"/>
      <family val="1"/>
      <charset val="204"/>
    </font>
    <font>
      <sz val="10"/>
      <name val="Times New Roman"/>
      <family val="1"/>
      <charset val="204"/>
    </font>
    <font>
      <sz val="12"/>
      <name val="Times New Roman"/>
      <family val="1"/>
      <charset val="204"/>
    </font>
    <font>
      <b/>
      <sz val="14"/>
      <name val="Times New Roman"/>
      <family val="1"/>
      <charset val="204"/>
    </font>
    <font>
      <sz val="10"/>
      <name val="MS Sans Serif"/>
      <family val="2"/>
      <charset val="204"/>
    </font>
    <font>
      <b/>
      <sz val="10"/>
      <name val="Times New Roman"/>
      <family val="1"/>
      <charset val="204"/>
    </font>
    <font>
      <sz val="10"/>
      <name val="Arial Narrow"/>
      <family val="2"/>
      <charset val="204"/>
    </font>
    <font>
      <sz val="10"/>
      <name val="Helv"/>
    </font>
  </fonts>
  <fills count="8">
    <fill>
      <patternFill patternType="none"/>
    </fill>
    <fill>
      <patternFill patternType="gray125"/>
    </fill>
    <fill>
      <patternFill patternType="lightUp">
        <fgColor indexed="22"/>
        <bgColor indexed="9"/>
      </patternFill>
    </fill>
    <fill>
      <patternFill patternType="solid">
        <fgColor indexed="43"/>
        <bgColor indexed="64"/>
      </patternFill>
    </fill>
    <fill>
      <patternFill patternType="solid">
        <fgColor indexed="41"/>
        <bgColor indexed="64"/>
      </patternFill>
    </fill>
    <fill>
      <patternFill patternType="lightUp">
        <fgColor indexed="22"/>
        <bgColor indexed="43"/>
      </patternFill>
    </fill>
    <fill>
      <patternFill patternType="solid">
        <fgColor indexed="9"/>
        <bgColor indexed="22"/>
      </patternFill>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ont="0" applyFill="0" applyBorder="0" applyAlignment="0" applyProtection="0">
      <alignment vertical="top"/>
    </xf>
    <xf numFmtId="0" fontId="8" fillId="0" borderId="0"/>
    <xf numFmtId="0" fontId="8" fillId="0" borderId="0"/>
  </cellStyleXfs>
  <cellXfs count="72">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applyAlignment="1">
      <alignment horizontal="right"/>
    </xf>
    <xf numFmtId="0" fontId="4"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49" fontId="6" fillId="0" borderId="1" xfId="1" applyNumberFormat="1" applyFont="1" applyFill="1" applyBorder="1" applyAlignment="1" applyProtection="1">
      <alignment horizontal="center" vertical="center" wrapText="1"/>
    </xf>
    <xf numFmtId="0" fontId="6" fillId="0" borderId="1" xfId="0" applyFont="1" applyBorder="1" applyAlignment="1"/>
    <xf numFmtId="0" fontId="7" fillId="2" borderId="1" xfId="0" applyFont="1" applyFill="1" applyBorder="1" applyAlignment="1"/>
    <xf numFmtId="3" fontId="7" fillId="2" borderId="1" xfId="0" applyNumberFormat="1" applyFont="1" applyFill="1" applyBorder="1" applyAlignment="1"/>
    <xf numFmtId="3" fontId="6" fillId="0" borderId="1" xfId="0" applyNumberFormat="1" applyFont="1" applyBorder="1" applyAlignment="1">
      <alignment horizontal="center"/>
    </xf>
    <xf numFmtId="4" fontId="2" fillId="0" borderId="0" xfId="0" applyNumberFormat="1" applyFont="1"/>
    <xf numFmtId="49" fontId="2" fillId="0" borderId="1" xfId="1"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xf>
    <xf numFmtId="0" fontId="7" fillId="2" borderId="1" xfId="0" applyFont="1" applyFill="1" applyBorder="1" applyAlignment="1">
      <alignment horizontal="center"/>
    </xf>
    <xf numFmtId="49" fontId="2" fillId="3" borderId="1" xfId="1" applyNumberFormat="1" applyFont="1" applyFill="1" applyBorder="1" applyAlignment="1" applyProtection="1">
      <alignment horizontal="center" vertical="center" wrapText="1"/>
    </xf>
    <xf numFmtId="0" fontId="2" fillId="3" borderId="1" xfId="0" applyFont="1" applyFill="1" applyBorder="1" applyAlignment="1">
      <alignment horizontal="left" indent="1"/>
    </xf>
    <xf numFmtId="0" fontId="2" fillId="3" borderId="1" xfId="0" applyFont="1" applyFill="1" applyBorder="1"/>
    <xf numFmtId="3" fontId="2" fillId="3" borderId="1" xfId="0" applyNumberFormat="1" applyFont="1" applyFill="1" applyBorder="1" applyAlignment="1">
      <alignment horizontal="center"/>
    </xf>
    <xf numFmtId="49" fontId="2" fillId="4" borderId="1" xfId="1" applyNumberFormat="1" applyFont="1" applyFill="1" applyBorder="1" applyAlignment="1" applyProtection="1">
      <alignment horizontal="center" vertical="center" wrapText="1"/>
    </xf>
    <xf numFmtId="0" fontId="2" fillId="4" borderId="1" xfId="0" applyFont="1" applyFill="1" applyBorder="1" applyAlignment="1">
      <alignment horizontal="left" indent="1"/>
    </xf>
    <xf numFmtId="0" fontId="2" fillId="4" borderId="1" xfId="0" applyFont="1" applyFill="1" applyBorder="1"/>
    <xf numFmtId="3" fontId="2" fillId="4"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2" fillId="0" borderId="0" xfId="0" applyFont="1" applyFill="1"/>
    <xf numFmtId="0" fontId="2" fillId="4" borderId="1" xfId="0" applyFont="1" applyFill="1" applyBorder="1" applyAlignment="1">
      <alignment horizontal="right" inden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xf>
    <xf numFmtId="0" fontId="2" fillId="3" borderId="1" xfId="0" applyFont="1" applyFill="1" applyBorder="1" applyAlignment="1">
      <alignment horizontal="left" wrapText="1" indent="1"/>
    </xf>
    <xf numFmtId="0" fontId="2" fillId="4" borderId="0" xfId="0" applyFont="1" applyFill="1"/>
    <xf numFmtId="0" fontId="2" fillId="5" borderId="1" xfId="0" applyFont="1" applyFill="1" applyBorder="1" applyAlignment="1">
      <alignment horizontal="center"/>
    </xf>
    <xf numFmtId="0" fontId="2" fillId="3" borderId="1" xfId="0" applyFont="1" applyFill="1" applyBorder="1" applyAlignment="1">
      <alignment horizontal="left"/>
    </xf>
    <xf numFmtId="3" fontId="2" fillId="5" borderId="1" xfId="0" applyNumberFormat="1" applyFont="1" applyFill="1" applyBorder="1" applyAlignment="1">
      <alignment horizontal="center"/>
    </xf>
    <xf numFmtId="0" fontId="2" fillId="0" borderId="1" xfId="0" applyFont="1" applyBorder="1" applyAlignment="1">
      <alignment horizontal="right"/>
    </xf>
    <xf numFmtId="3" fontId="2" fillId="2" borderId="1" xfId="0" applyNumberFormat="1" applyFont="1" applyFill="1" applyBorder="1" applyAlignment="1">
      <alignment horizontal="center"/>
    </xf>
    <xf numFmtId="3" fontId="2" fillId="0" borderId="1" xfId="0" applyNumberFormat="1" applyFont="1" applyBorder="1"/>
    <xf numFmtId="49"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left"/>
    </xf>
    <xf numFmtId="0" fontId="7" fillId="6" borderId="0" xfId="0" applyFont="1" applyFill="1" applyBorder="1" applyAlignment="1">
      <alignment horizontal="center"/>
    </xf>
    <xf numFmtId="0" fontId="2" fillId="7" borderId="0" xfId="0" applyFont="1" applyFill="1" applyBorder="1"/>
    <xf numFmtId="0" fontId="3" fillId="0" borderId="0" xfId="0" applyFont="1" applyAlignment="1">
      <alignment horizontal="left"/>
    </xf>
    <xf numFmtId="0" fontId="3" fillId="0" borderId="0" xfId="0" applyFont="1"/>
    <xf numFmtId="0" fontId="3" fillId="0" borderId="0" xfId="0" applyFont="1" applyBorder="1" applyAlignment="1">
      <alignment vertical="center"/>
    </xf>
    <xf numFmtId="0" fontId="3" fillId="0" borderId="0" xfId="0" applyFont="1" applyBorder="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0" fontId="2" fillId="0" borderId="1" xfId="0" applyFont="1" applyFill="1" applyBorder="1" applyAlignment="1">
      <alignment horizontal="center"/>
    </xf>
    <xf numFmtId="3" fontId="2" fillId="0" borderId="1" xfId="0" applyNumberFormat="1" applyFont="1" applyFill="1" applyBorder="1" applyAlignment="1">
      <alignment horizontal="center"/>
    </xf>
    <xf numFmtId="164"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4" fontId="2" fillId="0" borderId="2" xfId="0" applyNumberFormat="1" applyFont="1" applyFill="1" applyBorder="1" applyAlignment="1">
      <alignment horizontal="center" wrapText="1"/>
    </xf>
    <xf numFmtId="0" fontId="2" fillId="0" borderId="1" xfId="0" applyFont="1" applyFill="1" applyBorder="1" applyAlignment="1">
      <alignment horizontal="center" wrapText="1"/>
    </xf>
    <xf numFmtId="3" fontId="2" fillId="0" borderId="1" xfId="0" applyNumberFormat="1" applyFont="1" applyFill="1" applyBorder="1" applyAlignment="1">
      <alignment horizontal="center" wrapText="1"/>
    </xf>
    <xf numFmtId="4" fontId="2" fillId="0" borderId="1" xfId="0" applyNumberFormat="1" applyFont="1" applyFill="1" applyBorder="1" applyAlignment="1">
      <alignment horizontal="center"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left" vertical="center" wrapText="1"/>
    </xf>
    <xf numFmtId="0" fontId="2" fillId="0" borderId="4"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4" xfId="0" applyFont="1" applyFill="1" applyBorder="1" applyAlignment="1">
      <alignment horizontal="center" wrapText="1"/>
    </xf>
    <xf numFmtId="0" fontId="2" fillId="0" borderId="4" xfId="0" applyFont="1" applyFill="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49" fontId="3" fillId="0" borderId="0" xfId="1" applyNumberFormat="1" applyFont="1" applyFill="1" applyBorder="1" applyAlignment="1" applyProtection="1">
      <alignment horizontal="left" vertical="center" wrapText="1"/>
    </xf>
    <xf numFmtId="0" fontId="3" fillId="0" borderId="0" xfId="0" applyFont="1" applyAlignment="1">
      <alignment horizontal="left" wrapText="1"/>
    </xf>
  </cellXfs>
  <cellStyles count="4">
    <cellStyle name=" 1" xfId="3"/>
    <cellStyle name="Обычный" xfId="0" builtinId="0"/>
    <cellStyle name="Обычный_ФАКТ"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0"/>
  <sheetViews>
    <sheetView tabSelected="1" view="pageBreakPreview" zoomScaleNormal="100" zoomScaleSheetLayoutView="100" workbookViewId="0">
      <pane xSplit="2" ySplit="12" topLeftCell="C13" activePane="bottomRight" state="frozen"/>
      <selection pane="topRight" activeCell="C1" sqref="C1"/>
      <selection pane="bottomLeft" activeCell="A13" sqref="A13"/>
      <selection pane="bottomRight" activeCell="I25" sqref="I25"/>
    </sheetView>
  </sheetViews>
  <sheetFormatPr defaultRowHeight="12.75" x14ac:dyDescent="0.2"/>
  <cols>
    <col min="1" max="1" width="7.5703125" style="3" customWidth="1"/>
    <col min="2" max="2" width="52.140625" style="3" customWidth="1"/>
    <col min="3" max="3" width="10.5703125" style="3" customWidth="1"/>
    <col min="4" max="4" width="9.7109375" style="3" customWidth="1"/>
    <col min="5" max="5" width="11.7109375" style="3" customWidth="1"/>
    <col min="6" max="6" width="11" style="3" customWidth="1"/>
    <col min="7" max="7" width="13.85546875" style="3" customWidth="1"/>
    <col min="8" max="8" width="25.28515625" style="3" customWidth="1"/>
    <col min="9" max="9" width="20.28515625" style="3" customWidth="1"/>
    <col min="10" max="10" width="15.85546875" style="3" customWidth="1"/>
    <col min="11" max="11" width="14.42578125" style="3" customWidth="1"/>
    <col min="12" max="16384" width="9.140625" style="3"/>
  </cols>
  <sheetData>
    <row r="2" spans="1:11" ht="18.75" customHeight="1" x14ac:dyDescent="0.3">
      <c r="I2" s="2" t="s">
        <v>0</v>
      </c>
    </row>
    <row r="3" spans="1:11" ht="18.75" x14ac:dyDescent="0.3">
      <c r="I3" s="2" t="s">
        <v>1</v>
      </c>
    </row>
    <row r="4" spans="1:11" ht="15.75" x14ac:dyDescent="0.25">
      <c r="I4" s="4"/>
    </row>
    <row r="6" spans="1:11" s="1" customFormat="1" ht="15.75" customHeight="1" x14ac:dyDescent="0.3">
      <c r="A6" s="66" t="s">
        <v>65</v>
      </c>
      <c r="B6" s="66"/>
      <c r="C6" s="66"/>
      <c r="D6" s="66"/>
      <c r="E6" s="66"/>
      <c r="F6" s="66"/>
      <c r="G6" s="66"/>
      <c r="H6" s="66"/>
      <c r="I6" s="66"/>
      <c r="J6" s="5"/>
      <c r="K6" s="5"/>
    </row>
    <row r="7" spans="1:11" ht="12.75" customHeight="1" x14ac:dyDescent="0.2">
      <c r="A7" s="67" t="s">
        <v>2</v>
      </c>
      <c r="B7" s="67"/>
      <c r="C7" s="67"/>
      <c r="D7" s="67"/>
      <c r="E7" s="67"/>
      <c r="F7" s="67"/>
      <c r="G7" s="67"/>
      <c r="H7" s="67"/>
      <c r="I7" s="67"/>
      <c r="J7" s="6"/>
    </row>
    <row r="8" spans="1:11" s="1" customFormat="1" ht="15.75" customHeight="1" x14ac:dyDescent="0.3">
      <c r="A8" s="68" t="s">
        <v>3</v>
      </c>
      <c r="B8" s="68"/>
      <c r="C8" s="68"/>
      <c r="D8" s="68"/>
      <c r="E8" s="68"/>
      <c r="F8" s="68"/>
      <c r="G8" s="68"/>
      <c r="H8" s="68"/>
      <c r="I8" s="68"/>
      <c r="J8" s="7"/>
      <c r="K8" s="7"/>
    </row>
    <row r="10" spans="1:11" ht="29.25" customHeight="1" x14ac:dyDescent="0.2">
      <c r="A10" s="69" t="s">
        <v>4</v>
      </c>
      <c r="B10" s="69" t="s">
        <v>5</v>
      </c>
      <c r="C10" s="69" t="s">
        <v>6</v>
      </c>
      <c r="D10" s="69"/>
      <c r="E10" s="69" t="s">
        <v>7</v>
      </c>
      <c r="F10" s="69"/>
      <c r="G10" s="69" t="s">
        <v>8</v>
      </c>
      <c r="H10" s="69"/>
      <c r="I10" s="69"/>
    </row>
    <row r="11" spans="1:11" ht="51" x14ac:dyDescent="0.2">
      <c r="A11" s="69"/>
      <c r="B11" s="69"/>
      <c r="C11" s="8" t="s">
        <v>9</v>
      </c>
      <c r="D11" s="8" t="s">
        <v>10</v>
      </c>
      <c r="E11" s="8" t="s">
        <v>11</v>
      </c>
      <c r="F11" s="8" t="s">
        <v>12</v>
      </c>
      <c r="G11" s="8" t="s">
        <v>13</v>
      </c>
      <c r="H11" s="8" t="s">
        <v>14</v>
      </c>
      <c r="I11" s="8" t="s">
        <v>15</v>
      </c>
    </row>
    <row r="12" spans="1:11" x14ac:dyDescent="0.2">
      <c r="A12" s="9">
        <v>1</v>
      </c>
      <c r="B12" s="9">
        <v>2</v>
      </c>
      <c r="C12" s="9">
        <v>3</v>
      </c>
      <c r="D12" s="9">
        <v>4</v>
      </c>
      <c r="E12" s="9">
        <v>5</v>
      </c>
      <c r="F12" s="9">
        <v>6</v>
      </c>
      <c r="G12" s="9">
        <v>7</v>
      </c>
      <c r="H12" s="9">
        <v>8</v>
      </c>
      <c r="I12" s="9">
        <v>9</v>
      </c>
    </row>
    <row r="13" spans="1:11" x14ac:dyDescent="0.2">
      <c r="A13" s="10">
        <v>1</v>
      </c>
      <c r="B13" s="11" t="s">
        <v>16</v>
      </c>
      <c r="C13" s="12"/>
      <c r="D13" s="12"/>
      <c r="E13" s="13"/>
      <c r="F13" s="14">
        <v>17660.919999999998</v>
      </c>
      <c r="G13" s="12"/>
      <c r="H13" s="12"/>
      <c r="I13" s="12"/>
      <c r="J13" s="15"/>
    </row>
    <row r="14" spans="1:11" ht="25.5" x14ac:dyDescent="0.2">
      <c r="A14" s="16" t="s">
        <v>17</v>
      </c>
      <c r="B14" s="17" t="s">
        <v>18</v>
      </c>
      <c r="C14" s="12"/>
      <c r="D14" s="12"/>
      <c r="E14" s="18">
        <f t="shared" ref="E14:F16" si="0">E15</f>
        <v>5300</v>
      </c>
      <c r="F14" s="18">
        <f t="shared" si="0"/>
        <v>4778</v>
      </c>
      <c r="G14" s="19"/>
      <c r="H14" s="19"/>
      <c r="I14" s="19"/>
    </row>
    <row r="15" spans="1:11" x14ac:dyDescent="0.2">
      <c r="A15" s="20" t="s">
        <v>19</v>
      </c>
      <c r="B15" s="21" t="s">
        <v>20</v>
      </c>
      <c r="C15" s="22"/>
      <c r="D15" s="22"/>
      <c r="E15" s="23">
        <f t="shared" si="0"/>
        <v>5300</v>
      </c>
      <c r="F15" s="23">
        <f t="shared" si="0"/>
        <v>4778</v>
      </c>
      <c r="G15" s="22"/>
      <c r="H15" s="22"/>
      <c r="I15" s="22"/>
    </row>
    <row r="16" spans="1:11" s="29" customFormat="1" x14ac:dyDescent="0.2">
      <c r="A16" s="24"/>
      <c r="B16" s="25" t="s">
        <v>21</v>
      </c>
      <c r="C16" s="26"/>
      <c r="D16" s="26"/>
      <c r="E16" s="27">
        <f t="shared" si="0"/>
        <v>5300</v>
      </c>
      <c r="F16" s="27">
        <f t="shared" si="0"/>
        <v>4778</v>
      </c>
      <c r="G16" s="28"/>
      <c r="H16" s="26"/>
      <c r="I16" s="28"/>
    </row>
    <row r="17" spans="1:9" s="29" customFormat="1" x14ac:dyDescent="0.2">
      <c r="A17" s="24"/>
      <c r="B17" s="30" t="s">
        <v>22</v>
      </c>
      <c r="C17" s="26"/>
      <c r="D17" s="26"/>
      <c r="E17" s="27">
        <v>5300</v>
      </c>
      <c r="F17" s="27">
        <v>4778</v>
      </c>
      <c r="G17" s="28"/>
      <c r="H17" s="26"/>
      <c r="I17" s="28"/>
    </row>
    <row r="18" spans="1:9" s="29" customFormat="1" ht="25.5" x14ac:dyDescent="0.2">
      <c r="A18" s="31">
        <v>1</v>
      </c>
      <c r="B18" s="60" t="s">
        <v>52</v>
      </c>
      <c r="C18" s="52" t="s">
        <v>53</v>
      </c>
      <c r="D18" s="52" t="s">
        <v>54</v>
      </c>
      <c r="E18" s="53">
        <v>5300</v>
      </c>
      <c r="F18" s="53">
        <v>4973.93</v>
      </c>
      <c r="G18" s="54">
        <v>4.8</v>
      </c>
      <c r="H18" s="52" t="s">
        <v>55</v>
      </c>
      <c r="I18" s="55">
        <v>1</v>
      </c>
    </row>
    <row r="19" spans="1:9" x14ac:dyDescent="0.2">
      <c r="A19" s="20" t="s">
        <v>23</v>
      </c>
      <c r="B19" s="33" t="s">
        <v>24</v>
      </c>
      <c r="C19" s="22"/>
      <c r="D19" s="22"/>
      <c r="E19" s="23">
        <f>E20</f>
        <v>6353.4300000000012</v>
      </c>
      <c r="F19" s="23">
        <f>F20</f>
        <v>5893.7099999999991</v>
      </c>
      <c r="G19" s="22"/>
      <c r="H19" s="22"/>
      <c r="I19" s="22"/>
    </row>
    <row r="20" spans="1:9" s="34" customFormat="1" x14ac:dyDescent="0.2">
      <c r="A20" s="24"/>
      <c r="B20" s="25" t="s">
        <v>51</v>
      </c>
      <c r="C20" s="26"/>
      <c r="D20" s="26"/>
      <c r="E20" s="27">
        <f>SUM(E21:E29)</f>
        <v>6353.4300000000012</v>
      </c>
      <c r="F20" s="27">
        <f>SUM(F21:F29)</f>
        <v>5893.7099999999991</v>
      </c>
      <c r="G20" s="28"/>
      <c r="H20" s="26"/>
      <c r="I20" s="28"/>
    </row>
    <row r="21" spans="1:9" s="34" customFormat="1" ht="38.25" x14ac:dyDescent="0.2">
      <c r="A21" s="31">
        <v>1</v>
      </c>
      <c r="B21" s="63" t="s">
        <v>56</v>
      </c>
      <c r="C21" s="52" t="s">
        <v>59</v>
      </c>
      <c r="D21" s="52" t="s">
        <v>62</v>
      </c>
      <c r="E21" s="53">
        <v>167.3</v>
      </c>
      <c r="F21" s="58">
        <v>160.47</v>
      </c>
      <c r="G21" s="56">
        <v>0.13</v>
      </c>
      <c r="H21" s="57">
        <v>63</v>
      </c>
      <c r="I21" s="57" t="s">
        <v>45</v>
      </c>
    </row>
    <row r="22" spans="1:9" s="34" customFormat="1" ht="25.5" x14ac:dyDescent="0.2">
      <c r="A22" s="31">
        <v>2</v>
      </c>
      <c r="B22" s="63" t="s">
        <v>57</v>
      </c>
      <c r="C22" s="52" t="s">
        <v>58</v>
      </c>
      <c r="D22" s="52" t="s">
        <v>68</v>
      </c>
      <c r="E22" s="53">
        <v>3691.77</v>
      </c>
      <c r="F22" s="58">
        <v>3178.57</v>
      </c>
      <c r="G22" s="56">
        <v>0.6</v>
      </c>
      <c r="H22" s="64">
        <v>160</v>
      </c>
      <c r="I22" s="57">
        <v>1</v>
      </c>
    </row>
    <row r="23" spans="1:9" s="34" customFormat="1" ht="25.5" x14ac:dyDescent="0.2">
      <c r="A23" s="31">
        <v>3</v>
      </c>
      <c r="B23" s="63" t="s">
        <v>66</v>
      </c>
      <c r="C23" s="52" t="s">
        <v>59</v>
      </c>
      <c r="D23" s="52" t="s">
        <v>62</v>
      </c>
      <c r="E23" s="53">
        <v>392</v>
      </c>
      <c r="F23" s="58">
        <v>333</v>
      </c>
      <c r="G23" s="56">
        <v>0.20499999999999999</v>
      </c>
      <c r="H23" s="64">
        <v>63</v>
      </c>
      <c r="I23" s="57" t="s">
        <v>45</v>
      </c>
    </row>
    <row r="24" spans="1:9" s="34" customFormat="1" ht="25.5" x14ac:dyDescent="0.2">
      <c r="A24" s="31">
        <v>4</v>
      </c>
      <c r="B24" s="63" t="s">
        <v>67</v>
      </c>
      <c r="C24" s="52" t="s">
        <v>59</v>
      </c>
      <c r="D24" s="52" t="s">
        <v>62</v>
      </c>
      <c r="E24" s="53">
        <v>85</v>
      </c>
      <c r="F24" s="58">
        <v>141.27000000000001</v>
      </c>
      <c r="G24" s="56">
        <v>0.1</v>
      </c>
      <c r="H24" s="64">
        <v>108</v>
      </c>
      <c r="I24" s="57" t="s">
        <v>45</v>
      </c>
    </row>
    <row r="25" spans="1:9" s="34" customFormat="1" ht="63.75" x14ac:dyDescent="0.2">
      <c r="A25" s="31">
        <v>3</v>
      </c>
      <c r="B25" s="61" t="s">
        <v>47</v>
      </c>
      <c r="C25" s="52" t="s">
        <v>61</v>
      </c>
      <c r="D25" s="52" t="s">
        <v>62</v>
      </c>
      <c r="E25" s="53">
        <v>448.22</v>
      </c>
      <c r="F25" s="58">
        <v>477.78</v>
      </c>
      <c r="G25" s="56" t="s">
        <v>46</v>
      </c>
      <c r="H25" s="62" t="s">
        <v>49</v>
      </c>
      <c r="I25" s="57" t="s">
        <v>45</v>
      </c>
    </row>
    <row r="26" spans="1:9" s="34" customFormat="1" ht="63.75" x14ac:dyDescent="0.2">
      <c r="A26" s="31">
        <v>4</v>
      </c>
      <c r="B26" s="61" t="s">
        <v>60</v>
      </c>
      <c r="C26" s="52" t="s">
        <v>61</v>
      </c>
      <c r="D26" s="52" t="s">
        <v>59</v>
      </c>
      <c r="E26" s="53">
        <v>450.22</v>
      </c>
      <c r="F26" s="58">
        <v>456.24</v>
      </c>
      <c r="G26" s="56" t="s">
        <v>45</v>
      </c>
      <c r="H26" s="62" t="s">
        <v>49</v>
      </c>
      <c r="I26" s="57" t="s">
        <v>45</v>
      </c>
    </row>
    <row r="27" spans="1:9" s="34" customFormat="1" ht="63.75" x14ac:dyDescent="0.2">
      <c r="A27" s="31">
        <v>5</v>
      </c>
      <c r="B27" s="61" t="s">
        <v>50</v>
      </c>
      <c r="C27" s="52" t="s">
        <v>61</v>
      </c>
      <c r="D27" s="52" t="s">
        <v>59</v>
      </c>
      <c r="E27" s="53">
        <v>450.22</v>
      </c>
      <c r="F27" s="58">
        <v>487.11</v>
      </c>
      <c r="G27" s="56" t="s">
        <v>45</v>
      </c>
      <c r="H27" s="62" t="s">
        <v>49</v>
      </c>
      <c r="I27" s="57" t="s">
        <v>45</v>
      </c>
    </row>
    <row r="28" spans="1:9" s="34" customFormat="1" ht="25.5" x14ac:dyDescent="0.2">
      <c r="A28" s="31">
        <v>6</v>
      </c>
      <c r="B28" s="61" t="s">
        <v>48</v>
      </c>
      <c r="C28" s="52" t="s">
        <v>53</v>
      </c>
      <c r="D28" s="52" t="s">
        <v>53</v>
      </c>
      <c r="E28" s="53">
        <v>334.35</v>
      </c>
      <c r="F28" s="58">
        <v>331.5</v>
      </c>
      <c r="G28" s="59" t="s">
        <v>45</v>
      </c>
      <c r="H28" s="65" t="s">
        <v>64</v>
      </c>
      <c r="I28" s="57">
        <v>1</v>
      </c>
    </row>
    <row r="29" spans="1:9" s="34" customFormat="1" ht="25.5" x14ac:dyDescent="0.2">
      <c r="A29" s="31">
        <v>7</v>
      </c>
      <c r="B29" s="61" t="s">
        <v>63</v>
      </c>
      <c r="C29" s="52" t="s">
        <v>53</v>
      </c>
      <c r="D29" s="52" t="s">
        <v>53</v>
      </c>
      <c r="E29" s="53">
        <v>334.35</v>
      </c>
      <c r="F29" s="58">
        <v>327.77</v>
      </c>
      <c r="G29" s="59" t="s">
        <v>45</v>
      </c>
      <c r="H29" s="65" t="s">
        <v>64</v>
      </c>
      <c r="I29" s="57">
        <v>1</v>
      </c>
    </row>
    <row r="30" spans="1:9" x14ac:dyDescent="0.2">
      <c r="A30" s="20" t="s">
        <v>25</v>
      </c>
      <c r="B30" s="22" t="s">
        <v>26</v>
      </c>
      <c r="C30" s="35"/>
      <c r="D30" s="35"/>
      <c r="E30" s="23">
        <v>0</v>
      </c>
      <c r="F30" s="23">
        <v>0</v>
      </c>
      <c r="G30" s="35"/>
      <c r="H30" s="35"/>
      <c r="I30" s="35"/>
    </row>
    <row r="31" spans="1:9" x14ac:dyDescent="0.2">
      <c r="A31" s="20" t="s">
        <v>27</v>
      </c>
      <c r="B31" s="36" t="s">
        <v>28</v>
      </c>
      <c r="C31" s="35"/>
      <c r="D31" s="35"/>
      <c r="E31" s="37"/>
      <c r="F31" s="23">
        <f>SUM(F32:F36)</f>
        <v>4648.4100000000008</v>
      </c>
      <c r="G31" s="35"/>
      <c r="H31" s="35"/>
      <c r="I31" s="35"/>
    </row>
    <row r="32" spans="1:9" x14ac:dyDescent="0.2">
      <c r="A32" s="16" t="s">
        <v>29</v>
      </c>
      <c r="B32" s="38" t="s">
        <v>30</v>
      </c>
      <c r="C32" s="32"/>
      <c r="D32" s="32"/>
      <c r="E32" s="39"/>
      <c r="F32" s="40">
        <v>4180.8</v>
      </c>
      <c r="G32" s="32"/>
      <c r="H32" s="32"/>
      <c r="I32" s="32"/>
    </row>
    <row r="33" spans="1:11" x14ac:dyDescent="0.2">
      <c r="A33" s="16" t="s">
        <v>31</v>
      </c>
      <c r="B33" s="38" t="s">
        <v>32</v>
      </c>
      <c r="C33" s="32"/>
      <c r="D33" s="32"/>
      <c r="E33" s="39"/>
      <c r="F33" s="40">
        <v>0</v>
      </c>
      <c r="G33" s="32"/>
      <c r="H33" s="32"/>
      <c r="I33" s="32"/>
    </row>
    <row r="34" spans="1:11" x14ac:dyDescent="0.2">
      <c r="A34" s="16" t="s">
        <v>33</v>
      </c>
      <c r="B34" s="38" t="s">
        <v>34</v>
      </c>
      <c r="C34" s="32"/>
      <c r="D34" s="32"/>
      <c r="E34" s="39"/>
      <c r="F34" s="40">
        <v>0</v>
      </c>
      <c r="G34" s="32"/>
      <c r="H34" s="32"/>
      <c r="I34" s="32"/>
    </row>
    <row r="35" spans="1:11" x14ac:dyDescent="0.2">
      <c r="A35" s="16" t="s">
        <v>35</v>
      </c>
      <c r="B35" s="38" t="s">
        <v>36</v>
      </c>
      <c r="C35" s="32"/>
      <c r="D35" s="32"/>
      <c r="E35" s="39"/>
      <c r="F35" s="40">
        <v>414.8</v>
      </c>
      <c r="G35" s="32"/>
      <c r="H35" s="32"/>
      <c r="I35" s="32"/>
    </row>
    <row r="36" spans="1:11" x14ac:dyDescent="0.2">
      <c r="A36" s="16" t="s">
        <v>37</v>
      </c>
      <c r="B36" s="38" t="s">
        <v>38</v>
      </c>
      <c r="C36" s="32"/>
      <c r="D36" s="32"/>
      <c r="E36" s="39"/>
      <c r="F36" s="40">
        <v>52.81</v>
      </c>
      <c r="G36" s="32"/>
      <c r="H36" s="32"/>
      <c r="I36" s="32"/>
    </row>
    <row r="37" spans="1:11" x14ac:dyDescent="0.2">
      <c r="A37" s="41"/>
      <c r="B37" s="42"/>
      <c r="C37" s="43"/>
      <c r="D37" s="43"/>
      <c r="E37" s="43"/>
      <c r="F37" s="44"/>
      <c r="G37" s="43"/>
      <c r="H37" s="43"/>
      <c r="I37" s="43"/>
    </row>
    <row r="38" spans="1:11" s="45" customFormat="1" ht="17.25" customHeight="1" x14ac:dyDescent="0.25">
      <c r="A38" s="70" t="s">
        <v>39</v>
      </c>
      <c r="B38" s="70"/>
      <c r="C38" s="70"/>
      <c r="D38" s="70"/>
      <c r="E38" s="70"/>
      <c r="F38" s="70"/>
      <c r="G38" s="70"/>
      <c r="H38" s="70"/>
      <c r="I38" s="70"/>
    </row>
    <row r="39" spans="1:11" s="46" customFormat="1" ht="15.75" x14ac:dyDescent="0.25">
      <c r="A39" s="46" t="s">
        <v>40</v>
      </c>
      <c r="B39" s="47"/>
      <c r="C39" s="48"/>
      <c r="D39" s="48"/>
      <c r="E39" s="48"/>
    </row>
    <row r="40" spans="1:11" s="46" customFormat="1" ht="28.5" customHeight="1" x14ac:dyDescent="0.25">
      <c r="A40" s="71" t="s">
        <v>41</v>
      </c>
      <c r="B40" s="71"/>
      <c r="C40" s="71"/>
      <c r="D40" s="71"/>
      <c r="E40" s="71"/>
      <c r="F40" s="71"/>
      <c r="G40" s="71"/>
      <c r="H40" s="71"/>
      <c r="I40" s="71"/>
    </row>
    <row r="41" spans="1:11" s="46" customFormat="1" ht="33.75" customHeight="1" x14ac:dyDescent="0.25">
      <c r="A41" s="71" t="s">
        <v>42</v>
      </c>
      <c r="B41" s="71"/>
      <c r="C41" s="71"/>
      <c r="D41" s="71"/>
      <c r="E41" s="71"/>
      <c r="F41" s="71"/>
      <c r="G41" s="71"/>
      <c r="H41" s="71"/>
      <c r="I41" s="71"/>
      <c r="J41" s="49"/>
      <c r="K41" s="49"/>
    </row>
    <row r="42" spans="1:11" s="46" customFormat="1" ht="32.25" customHeight="1" x14ac:dyDescent="0.25">
      <c r="A42" s="71" t="s">
        <v>43</v>
      </c>
      <c r="B42" s="71"/>
      <c r="C42" s="71"/>
      <c r="D42" s="71"/>
      <c r="E42" s="71"/>
      <c r="F42" s="71"/>
      <c r="G42" s="71"/>
      <c r="H42" s="71"/>
      <c r="I42" s="71"/>
    </row>
    <row r="43" spans="1:11" s="46" customFormat="1" ht="36" customHeight="1" x14ac:dyDescent="0.25">
      <c r="A43" s="71" t="s">
        <v>44</v>
      </c>
      <c r="B43" s="71"/>
      <c r="C43" s="71"/>
      <c r="D43" s="71"/>
      <c r="E43" s="71"/>
      <c r="F43" s="71"/>
      <c r="G43" s="71"/>
      <c r="H43" s="71"/>
      <c r="I43" s="71"/>
      <c r="J43" s="49"/>
      <c r="K43" s="49"/>
    </row>
    <row r="44" spans="1:11" s="46" customFormat="1" ht="26.25" customHeight="1" x14ac:dyDescent="0.25">
      <c r="A44" s="51"/>
      <c r="B44" s="51"/>
      <c r="C44" s="51"/>
      <c r="D44" s="51"/>
      <c r="E44" s="51"/>
      <c r="F44" s="51"/>
      <c r="G44" s="51"/>
      <c r="H44" s="51"/>
      <c r="I44" s="51"/>
      <c r="J44" s="49"/>
      <c r="K44" s="49"/>
    </row>
    <row r="45" spans="1:11" ht="21.75" customHeight="1" x14ac:dyDescent="0.2"/>
    <row r="50" spans="5:5" ht="15.75" x14ac:dyDescent="0.25">
      <c r="E50" s="50"/>
    </row>
  </sheetData>
  <mergeCells count="13">
    <mergeCell ref="A38:I38"/>
    <mergeCell ref="A40:I40"/>
    <mergeCell ref="A41:I41"/>
    <mergeCell ref="A42:I42"/>
    <mergeCell ref="A43:I43"/>
    <mergeCell ref="A6:I6"/>
    <mergeCell ref="A7:I7"/>
    <mergeCell ref="A8:I8"/>
    <mergeCell ref="A10:A11"/>
    <mergeCell ref="B10:B11"/>
    <mergeCell ref="C10:D10"/>
    <mergeCell ref="E10:F10"/>
    <mergeCell ref="G10:I10"/>
  </mergeCells>
  <pageMargins left="0.98425196850393704" right="0.59055118110236227" top="0.78740157480314965" bottom="0.78740157480314965" header="0.39370078740157483" footer="0.19685039370078741"/>
  <pageSetup paperSize="9" scale="81" fitToHeight="6" orientation="landscape"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Инвест.программы</vt:lpstr>
      <vt:lpstr>Инвест.программы!Область_печати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2015-03-24T12:45:26Z</cp:lastPrinted>
  <dcterms:created xsi:type="dcterms:W3CDTF">2013-05-31T05:08:49Z</dcterms:created>
  <dcterms:modified xsi:type="dcterms:W3CDTF">2017-01-17T07:34:41Z</dcterms:modified>
</cp:coreProperties>
</file>