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01" windowWidth="28320" windowHeight="12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<sst xmlns="http://schemas.openxmlformats.org/spreadsheetml/2006/main" count="53" uniqueCount="45">
  <si>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</si>
  <si>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</si>
  <si>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</si>
  <si>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</si>
  <si>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</si>
  <si>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</si>
  <si>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</si>
  <si>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</si>
  <si>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</si>
  <si>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</si>
  <si>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</si>
  <si>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</si>
  <si>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</si>
  <si>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</si>
  <si>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</si>
  <si>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</si>
  <si>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</si>
  <si>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</si>
  <si>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</si>
  <si>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</si>
  <si>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</si>
  <si>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</si>
  <si>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</si>
  <si>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</si>
  <si>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</si>
  <si>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</si>
  <si>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</si>
  <si>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</si>
  <si>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</si>
  <si>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</si>
  <si>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</si>
  <si>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</si>
  <si>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</si>
  <si>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</si>
  <si>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</si>
  <si>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</si>
  <si>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</si>
  <si>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</si>
  <si>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</si>
  <si>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</si>
  <si>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</si>
  <si>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13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</si>
  <si>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</si>
  <si>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"Кузнецкмежрайгаз"</t>
  </si>
  <si>
    <t>на  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</si>
</sst>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 indent="1"/>
    </xf>
    <xf numFmtId="0" fontId="3" fillId="0" borderId="21" xfId="0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 wrapText="1" indent="1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="60" zoomScalePageLayoutView="0" workbookViewId="0" topLeftCell="A1">
      <selection activeCell="CS34" sqref="CS34"/>
    </sheetView>
  </sheetViews>
  <sheetFormatPr defaultColWidth="0.85546875" defaultRowHeight="15"/>
  <cols>
    <col min="1" max="16384" width="0.85546875" style="3" customWidth="1"/>
  </cols>
  <sheetData>
    <row r="1" s="1" customFormat="1" ht="12">
      <c r="DD1" s="2" t="s">
        <v>0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</row>
    <row r="7" spans="22:85" ht="15">
      <c r="V7" s="60" t="s">
        <v>43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1" t="s">
        <v>44</v>
      </c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2"/>
      <c r="CC7" s="62"/>
      <c r="CD7" s="62"/>
      <c r="CE7" s="4" t="s">
        <v>4</v>
      </c>
      <c r="CF7" s="5"/>
      <c r="CG7" s="5"/>
    </row>
    <row r="8" spans="22:67" ht="12.75">
      <c r="V8" s="63" t="s">
        <v>5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</row>
    <row r="9" spans="1:108" ht="14.25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</row>
    <row r="10" ht="13.5" thickBot="1"/>
    <row r="11" spans="1:108" ht="13.5" thickBot="1">
      <c r="A11" s="53" t="s">
        <v>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5"/>
      <c r="BI11" s="56" t="s">
        <v>8</v>
      </c>
      <c r="BJ11" s="57"/>
      <c r="BK11" s="57"/>
      <c r="BL11" s="57"/>
      <c r="BM11" s="57"/>
      <c r="BN11" s="57"/>
      <c r="BO11" s="57"/>
      <c r="BP11" s="57"/>
      <c r="BQ11" s="57"/>
      <c r="BR11" s="58"/>
      <c r="BS11" s="56" t="s">
        <v>9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8"/>
      <c r="CJ11" s="57" t="s">
        <v>10</v>
      </c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8"/>
    </row>
    <row r="12" spans="1:108" ht="13.5" thickBot="1">
      <c r="A12" s="53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5"/>
      <c r="BI12" s="53">
        <v>2</v>
      </c>
      <c r="BJ12" s="54"/>
      <c r="BK12" s="54"/>
      <c r="BL12" s="54"/>
      <c r="BM12" s="54"/>
      <c r="BN12" s="54"/>
      <c r="BO12" s="54"/>
      <c r="BP12" s="54"/>
      <c r="BQ12" s="54"/>
      <c r="BR12" s="55"/>
      <c r="BS12" s="53">
        <v>3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5"/>
      <c r="CJ12" s="54">
        <v>4</v>
      </c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spans="1:108" ht="19.5" customHeight="1">
      <c r="A13" s="6"/>
      <c r="B13" s="45" t="s">
        <v>11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6"/>
      <c r="BI13" s="47" t="s">
        <v>12</v>
      </c>
      <c r="BJ13" s="48"/>
      <c r="BK13" s="48"/>
      <c r="BL13" s="48"/>
      <c r="BM13" s="48"/>
      <c r="BN13" s="48"/>
      <c r="BO13" s="48"/>
      <c r="BP13" s="48"/>
      <c r="BQ13" s="48"/>
      <c r="BR13" s="49"/>
      <c r="BS13" s="50" t="s">
        <v>13</v>
      </c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2"/>
      <c r="CJ13" s="51">
        <v>240430</v>
      </c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</row>
    <row r="14" spans="1:108" ht="19.5" customHeight="1">
      <c r="A14" s="7"/>
      <c r="B14" s="43" t="s">
        <v>14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4"/>
      <c r="BI14" s="40" t="s">
        <v>15</v>
      </c>
      <c r="BJ14" s="33"/>
      <c r="BK14" s="33"/>
      <c r="BL14" s="33"/>
      <c r="BM14" s="33"/>
      <c r="BN14" s="33"/>
      <c r="BO14" s="33"/>
      <c r="BP14" s="33"/>
      <c r="BQ14" s="33"/>
      <c r="BR14" s="41"/>
      <c r="BS14" s="42" t="s">
        <v>16</v>
      </c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8"/>
      <c r="CJ14" s="36">
        <v>126670.77</v>
      </c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8"/>
    </row>
    <row r="15" spans="1:108" ht="19.5" customHeight="1">
      <c r="A15" s="7"/>
      <c r="B15" s="43" t="s">
        <v>17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40" t="s">
        <v>18</v>
      </c>
      <c r="BJ15" s="33"/>
      <c r="BK15" s="33"/>
      <c r="BL15" s="33"/>
      <c r="BM15" s="33"/>
      <c r="BN15" s="33"/>
      <c r="BO15" s="33"/>
      <c r="BP15" s="33"/>
      <c r="BQ15" s="33"/>
      <c r="BR15" s="41"/>
      <c r="BS15" s="42" t="s">
        <v>19</v>
      </c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8"/>
      <c r="CJ15" s="36">
        <f>SUM(CJ16:DD22)</f>
        <v>120249.26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8"/>
    </row>
    <row r="16" spans="1:108" ht="19.5" customHeight="1">
      <c r="A16" s="7"/>
      <c r="B16" s="30" t="s">
        <v>20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9"/>
      <c r="BI16" s="40" t="s">
        <v>21</v>
      </c>
      <c r="BJ16" s="33"/>
      <c r="BK16" s="33"/>
      <c r="BL16" s="33"/>
      <c r="BM16" s="33"/>
      <c r="BN16" s="33"/>
      <c r="BO16" s="33"/>
      <c r="BP16" s="33"/>
      <c r="BQ16" s="33"/>
      <c r="BR16" s="41"/>
      <c r="BS16" s="42" t="s">
        <v>19</v>
      </c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8"/>
      <c r="CJ16" s="36">
        <v>14649.08</v>
      </c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8"/>
    </row>
    <row r="17" spans="1:108" ht="19.5" customHeight="1">
      <c r="A17" s="7"/>
      <c r="B17" s="30" t="s">
        <v>22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9"/>
      <c r="BI17" s="40" t="s">
        <v>23</v>
      </c>
      <c r="BJ17" s="33"/>
      <c r="BK17" s="33"/>
      <c r="BL17" s="33"/>
      <c r="BM17" s="33"/>
      <c r="BN17" s="33"/>
      <c r="BO17" s="33"/>
      <c r="BP17" s="33"/>
      <c r="BQ17" s="33"/>
      <c r="BR17" s="41"/>
      <c r="BS17" s="42" t="s">
        <v>19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8"/>
      <c r="CJ17" s="36">
        <f>54195.18+16366.94</f>
        <v>70562.12</v>
      </c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8"/>
    </row>
    <row r="18" spans="1:108" ht="19.5" customHeight="1">
      <c r="A18" s="7"/>
      <c r="B18" s="30" t="s">
        <v>24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9"/>
      <c r="BI18" s="40" t="s">
        <v>25</v>
      </c>
      <c r="BJ18" s="33"/>
      <c r="BK18" s="33"/>
      <c r="BL18" s="33"/>
      <c r="BM18" s="33"/>
      <c r="BN18" s="33"/>
      <c r="BO18" s="33"/>
      <c r="BP18" s="33"/>
      <c r="BQ18" s="33"/>
      <c r="BR18" s="41"/>
      <c r="BS18" s="42" t="s">
        <v>19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8"/>
      <c r="CJ18" s="36">
        <v>8694.16</v>
      </c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8"/>
    </row>
    <row r="19" spans="1:108" ht="19.5" customHeight="1">
      <c r="A19" s="7"/>
      <c r="B19" s="30" t="s">
        <v>26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9"/>
      <c r="BI19" s="40" t="s">
        <v>27</v>
      </c>
      <c r="BJ19" s="33"/>
      <c r="BK19" s="33"/>
      <c r="BL19" s="33"/>
      <c r="BM19" s="33"/>
      <c r="BN19" s="33"/>
      <c r="BO19" s="33"/>
      <c r="BP19" s="33"/>
      <c r="BQ19" s="33"/>
      <c r="BR19" s="41"/>
      <c r="BS19" s="42" t="s">
        <v>19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8"/>
      <c r="CJ19" s="36">
        <v>13370.29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8"/>
    </row>
    <row r="20" spans="1:108" ht="19.5" customHeight="1">
      <c r="A20" s="7"/>
      <c r="B20" s="30" t="s">
        <v>28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9"/>
      <c r="BI20" s="40" t="s">
        <v>29</v>
      </c>
      <c r="BJ20" s="33"/>
      <c r="BK20" s="33"/>
      <c r="BL20" s="33"/>
      <c r="BM20" s="33"/>
      <c r="BN20" s="33"/>
      <c r="BO20" s="33"/>
      <c r="BP20" s="33"/>
      <c r="BQ20" s="33"/>
      <c r="BR20" s="41"/>
      <c r="BS20" s="42" t="s">
        <v>19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8"/>
      <c r="CJ20" s="36">
        <v>4362.3</v>
      </c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8"/>
    </row>
    <row r="21" spans="1:108" ht="19.5" customHeight="1">
      <c r="A21" s="7"/>
      <c r="B21" s="30" t="s">
        <v>30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9"/>
      <c r="BI21" s="40" t="s">
        <v>31</v>
      </c>
      <c r="BJ21" s="33"/>
      <c r="BK21" s="33"/>
      <c r="BL21" s="33"/>
      <c r="BM21" s="33"/>
      <c r="BN21" s="33"/>
      <c r="BO21" s="33"/>
      <c r="BP21" s="33"/>
      <c r="BQ21" s="33"/>
      <c r="BR21" s="41"/>
      <c r="BS21" s="42" t="s">
        <v>19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8"/>
      <c r="CJ21" s="36">
        <v>0</v>
      </c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8"/>
    </row>
    <row r="22" spans="1:108" ht="19.5" customHeight="1">
      <c r="A22" s="7"/>
      <c r="B22" s="30" t="s">
        <v>32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9"/>
      <c r="BI22" s="40" t="s">
        <v>33</v>
      </c>
      <c r="BJ22" s="33"/>
      <c r="BK22" s="33"/>
      <c r="BL22" s="33"/>
      <c r="BM22" s="33"/>
      <c r="BN22" s="33"/>
      <c r="BO22" s="33"/>
      <c r="BP22" s="33"/>
      <c r="BQ22" s="33"/>
      <c r="BR22" s="41"/>
      <c r="BS22" s="42" t="s">
        <v>19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8"/>
      <c r="CJ22" s="36">
        <f>26343.9-CJ19-CJ20</f>
        <v>8611.310000000001</v>
      </c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8"/>
    </row>
    <row r="23" spans="1:108" ht="19.5" customHeight="1" thickBot="1">
      <c r="A23" s="8"/>
      <c r="B23" s="20" t="s">
        <v>34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1"/>
      <c r="BI23" s="22" t="s">
        <v>35</v>
      </c>
      <c r="BJ23" s="23"/>
      <c r="BK23" s="23"/>
      <c r="BL23" s="23"/>
      <c r="BM23" s="23"/>
      <c r="BN23" s="23"/>
      <c r="BO23" s="23"/>
      <c r="BP23" s="23"/>
      <c r="BQ23" s="23"/>
      <c r="BR23" s="24"/>
      <c r="BS23" s="25" t="s">
        <v>36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7"/>
      <c r="CJ23" s="26">
        <v>204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ht="12.75">
      <c r="A24" s="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ht="18" customHeight="1">
      <c r="A25" s="7"/>
      <c r="B25" s="30" t="s">
        <v>37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1"/>
      <c r="BI25" s="32" t="s">
        <v>38</v>
      </c>
      <c r="BJ25" s="33"/>
      <c r="BK25" s="33"/>
      <c r="BL25" s="33"/>
      <c r="BM25" s="33"/>
      <c r="BN25" s="33"/>
      <c r="BO25" s="33"/>
      <c r="BP25" s="33"/>
      <c r="BQ25" s="33"/>
      <c r="BR25" s="34"/>
      <c r="BS25" s="35" t="s">
        <v>39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7"/>
      <c r="CJ25" s="35">
        <v>1018.892</v>
      </c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8"/>
    </row>
    <row r="26" spans="1:108" ht="21.75" customHeight="1" thickBot="1">
      <c r="A26" s="8"/>
      <c r="B26" s="10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12" t="s">
        <v>41</v>
      </c>
      <c r="BJ26" s="13"/>
      <c r="BK26" s="13"/>
      <c r="BL26" s="13"/>
      <c r="BM26" s="13"/>
      <c r="BN26" s="13"/>
      <c r="BO26" s="13"/>
      <c r="BP26" s="13"/>
      <c r="BQ26" s="13"/>
      <c r="BR26" s="14"/>
      <c r="BS26" s="15" t="s">
        <v>36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5">
        <v>65</v>
      </c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8"/>
    </row>
    <row r="28" spans="1:108" ht="27.75" customHeight="1">
      <c r="A28" s="19" t="s">
        <v>42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</row>
  </sheetData>
  <sheetProtection/>
  <mergeCells count="68"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6:BH26"/>
    <mergeCell ref="BI26:BR26"/>
    <mergeCell ref="BS26:CI26"/>
    <mergeCell ref="CJ26:DD26"/>
    <mergeCell ref="A28:DD28"/>
  </mergeCells>
  <printOptions horizontalCentered="1"/>
  <pageMargins left="0.18" right="0.17" top="0.3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2017-01-12T10:54:36Z</cp:lastPrinted>
  <dcterms:created xsi:type="dcterms:W3CDTF">2017-01-12T08:58:21Z</dcterms:created>
  <dcterms:modified xsi:type="dcterms:W3CDTF">2017-01-12T10:56:19Z</dcterms:modified>
  <cp:category/>
  <cp:version/>
  <cp:contentType/>
  <cp:contentStatus/>
</cp:coreProperties>
</file>